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TARI 2015" sheetId="1" r:id="rId1"/>
    <sheet name="Foglio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segreteria</author>
  </authors>
  <commentList>
    <comment ref="B10" authorId="0">
      <text>
        <r>
          <rPr>
            <sz val="11"/>
            <rFont val="Tahoma"/>
            <family val="2"/>
          </rPr>
          <t xml:space="preserve">9.700 come comunicatoci da Broni-Stradella
la differenza come privista in bilancio e coè
45.500 - 9.700 = 35,800
Calcolo presunto in quanto A2A non ci ha ancora fornito i dati.
Comunque sia le fatture di Ecodeco E A2A per il totale anno 2013 ammontano a 35.459,38
</t>
        </r>
      </text>
    </comment>
  </commentList>
</comments>
</file>

<file path=xl/sharedStrings.xml><?xml version="1.0" encoding="utf-8"?>
<sst xmlns="http://schemas.openxmlformats.org/spreadsheetml/2006/main" count="53" uniqueCount="48">
  <si>
    <t>Costi fissi</t>
  </si>
  <si>
    <t>Costi variabili</t>
  </si>
  <si>
    <t>CG</t>
  </si>
  <si>
    <t>COSTI DI GESTIONE</t>
  </si>
  <si>
    <t>CGIND</t>
  </si>
  <si>
    <t>CSL</t>
  </si>
  <si>
    <t>Costi spazzamento e lavaggio strade e piazze pubbliche</t>
  </si>
  <si>
    <t>CRT</t>
  </si>
  <si>
    <t>Costi di raccolta e trasporto rsu</t>
  </si>
  <si>
    <t>CTS</t>
  </si>
  <si>
    <t>AC</t>
  </si>
  <si>
    <t>Altri costi</t>
  </si>
  <si>
    <t>CGD</t>
  </si>
  <si>
    <t>CRD</t>
  </si>
  <si>
    <t>Costi di raccolta differenziata</t>
  </si>
  <si>
    <t>CTR</t>
  </si>
  <si>
    <t>Costi di trattamento e riciclo</t>
  </si>
  <si>
    <t>CC</t>
  </si>
  <si>
    <t>COSTI COMUNI</t>
  </si>
  <si>
    <t>CARC</t>
  </si>
  <si>
    <t>Costi amministrativi dell'accertamento, della riscossione e del contenzioso</t>
  </si>
  <si>
    <t>CGG</t>
  </si>
  <si>
    <t>Costi generali di gestione</t>
  </si>
  <si>
    <t>CCD</t>
  </si>
  <si>
    <t>Costi comuni diversi</t>
  </si>
  <si>
    <t>CK</t>
  </si>
  <si>
    <t>COSTI D'USO DEL CAPITALE</t>
  </si>
  <si>
    <t>AMM</t>
  </si>
  <si>
    <t>Ammortamenti</t>
  </si>
  <si>
    <t>ACC</t>
  </si>
  <si>
    <t>Accantonamenti</t>
  </si>
  <si>
    <t>R</t>
  </si>
  <si>
    <t>Remunerazione del capitale</t>
  </si>
  <si>
    <t>TOTALI</t>
  </si>
  <si>
    <t>Costi di trattamento e smaltimento da Broni-Stradella</t>
  </si>
  <si>
    <t>Costi di trattamento e smaltimento da A2A</t>
  </si>
  <si>
    <r>
      <t xml:space="preserve">Costi di gestione del ciclo della </t>
    </r>
    <r>
      <rPr>
        <b/>
        <sz val="12"/>
        <rFont val="Arial"/>
        <family val="2"/>
      </rPr>
      <t>raccolta differenziata :</t>
    </r>
  </si>
  <si>
    <r>
      <t xml:space="preserve">Costi di gestione del ciclo dei servizi sui </t>
    </r>
    <r>
      <rPr>
        <b/>
        <sz val="12"/>
        <rFont val="Arial"/>
        <family val="2"/>
      </rPr>
      <t>rifiuti indifferenziati :</t>
    </r>
  </si>
  <si>
    <t>COSTO SoftwareHouse per consulenza ed emissione avvisi</t>
  </si>
  <si>
    <t xml:space="preserve">Costi personale amministrativo </t>
  </si>
  <si>
    <t>Operatore per manutenzione piazzola ecologica e strade</t>
  </si>
  <si>
    <t>Impresa per manutenzione verde/sostituzioni</t>
  </si>
  <si>
    <t xml:space="preserve">Costo APECAR </t>
  </si>
  <si>
    <t>Costo Agente Polizia Locale</t>
  </si>
  <si>
    <t>Costo APECar</t>
  </si>
  <si>
    <t>costo utenze+cancelleria per 15%</t>
  </si>
  <si>
    <r>
      <t xml:space="preserve">PIANO FINANZIARIO allegato al bilancio di previsione 2015
</t>
    </r>
    <r>
      <rPr>
        <b/>
        <sz val="12"/>
        <rFont val="Arial"/>
        <family val="2"/>
      </rPr>
      <t>TARI 2015</t>
    </r>
  </si>
  <si>
    <t>TOTALE COSTI TARI 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</si>
</sst>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_-* #,##0.00\ [$€-1007]_-;\-* #,##0.00\ [$€-1007]_-;_-* &quot;-&quot;??\ [$€-1007]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170" fontId="2" fillId="0" borderId="0" xfId="44" applyFont="1" applyAlignment="1">
      <alignment/>
    </xf>
    <xf numFmtId="0" fontId="2" fillId="0" borderId="0" xfId="0" applyFont="1" applyFill="1" applyBorder="1" applyAlignment="1">
      <alignment/>
    </xf>
    <xf numFmtId="170" fontId="2" fillId="0" borderId="0" xfId="44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0" fontId="2" fillId="0" borderId="0" xfId="44" applyFont="1" applyFill="1" applyAlignment="1">
      <alignment/>
    </xf>
    <xf numFmtId="170" fontId="2" fillId="0" borderId="11" xfId="44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0" fontId="2" fillId="0" borderId="12" xfId="44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Alignment="1">
      <alignment/>
    </xf>
    <xf numFmtId="170" fontId="1" fillId="0" borderId="0" xfId="44" applyFont="1" applyFill="1" applyAlignment="1">
      <alignment/>
    </xf>
    <xf numFmtId="0" fontId="1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170" fontId="1" fillId="0" borderId="13" xfId="44" applyFont="1" applyFill="1" applyBorder="1" applyAlignment="1">
      <alignment/>
    </xf>
    <xf numFmtId="170" fontId="1" fillId="0" borderId="0" xfId="44" applyFont="1" applyFill="1" applyBorder="1" applyAlignment="1">
      <alignment/>
    </xf>
    <xf numFmtId="170" fontId="2" fillId="0" borderId="0" xfId="44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25">
      <selection activeCell="A40" sqref="A40"/>
    </sheetView>
  </sheetViews>
  <sheetFormatPr defaultColWidth="9.140625" defaultRowHeight="12.75"/>
  <cols>
    <col min="1" max="1" width="8.421875" style="2" customWidth="1"/>
    <col min="2" max="2" width="74.8515625" style="2" customWidth="1"/>
    <col min="3" max="3" width="16.140625" style="2" bestFit="1" customWidth="1"/>
    <col min="4" max="4" width="16.00390625" style="2" bestFit="1" customWidth="1"/>
  </cols>
  <sheetData>
    <row r="1" spans="1:4" ht="15" customHeight="1">
      <c r="A1" s="28" t="s">
        <v>46</v>
      </c>
      <c r="B1" s="29"/>
      <c r="C1" s="29"/>
      <c r="D1" s="30"/>
    </row>
    <row r="2" spans="1:4" ht="24.75" customHeight="1">
      <c r="A2" s="31"/>
      <c r="B2" s="32"/>
      <c r="C2" s="32"/>
      <c r="D2" s="33"/>
    </row>
    <row r="3" ht="15"/>
    <row r="4" spans="3:4" ht="15.75">
      <c r="C4" s="1" t="s">
        <v>0</v>
      </c>
      <c r="D4" s="3" t="s">
        <v>1</v>
      </c>
    </row>
    <row r="5" spans="1:2" s="4" customFormat="1" ht="16.5" thickBot="1">
      <c r="A5" s="5" t="s">
        <v>2</v>
      </c>
      <c r="B5" s="5" t="s">
        <v>3</v>
      </c>
    </row>
    <row r="6" spans="3:4" ht="6" customHeight="1">
      <c r="C6" s="19"/>
      <c r="D6" s="18"/>
    </row>
    <row r="7" spans="1:4" s="4" customFormat="1" ht="15.75">
      <c r="A7" s="3" t="s">
        <v>4</v>
      </c>
      <c r="B7" s="4" t="s">
        <v>37</v>
      </c>
      <c r="C7" s="8"/>
      <c r="D7" s="8"/>
    </row>
    <row r="8" spans="1:4" ht="15.75">
      <c r="A8" s="2" t="s">
        <v>5</v>
      </c>
      <c r="B8" s="2" t="s">
        <v>6</v>
      </c>
      <c r="C8" s="17">
        <v>4571.94</v>
      </c>
      <c r="D8" s="18"/>
    </row>
    <row r="9" spans="1:4" ht="15">
      <c r="A9" s="2" t="s">
        <v>7</v>
      </c>
      <c r="B9" s="12" t="s">
        <v>8</v>
      </c>
      <c r="C9" s="19"/>
      <c r="D9" s="17">
        <v>18390.51</v>
      </c>
    </row>
    <row r="10" spans="1:4" ht="15">
      <c r="A10" s="2" t="s">
        <v>9</v>
      </c>
      <c r="B10" s="2" t="s">
        <v>34</v>
      </c>
      <c r="C10" s="19"/>
      <c r="D10" s="17">
        <v>9700</v>
      </c>
    </row>
    <row r="11" spans="1:4" s="16" customFormat="1" ht="15">
      <c r="A11" s="12" t="s">
        <v>9</v>
      </c>
      <c r="B11" s="12" t="s">
        <v>35</v>
      </c>
      <c r="C11" s="19"/>
      <c r="D11" s="17">
        <v>36800</v>
      </c>
    </row>
    <row r="12" spans="1:4" ht="15.75">
      <c r="A12" s="4" t="s">
        <v>10</v>
      </c>
      <c r="B12" s="4" t="s">
        <v>11</v>
      </c>
      <c r="C12" s="19"/>
      <c r="D12" s="20"/>
    </row>
    <row r="13" spans="3:4" ht="6" customHeight="1">
      <c r="C13" s="19"/>
      <c r="D13" s="18"/>
    </row>
    <row r="14" spans="1:4" ht="15.75">
      <c r="A14" s="3" t="s">
        <v>12</v>
      </c>
      <c r="B14" s="4" t="s">
        <v>36</v>
      </c>
      <c r="C14" s="19"/>
      <c r="D14" s="18"/>
    </row>
    <row r="15" spans="1:4" ht="15">
      <c r="A15" s="2" t="s">
        <v>13</v>
      </c>
      <c r="B15" s="2" t="s">
        <v>14</v>
      </c>
      <c r="C15" s="19"/>
      <c r="D15" s="17">
        <v>27585.76</v>
      </c>
    </row>
    <row r="16" spans="1:4" ht="15">
      <c r="A16" s="4" t="s">
        <v>15</v>
      </c>
      <c r="B16" s="4" t="s">
        <v>16</v>
      </c>
      <c r="C16" s="19"/>
      <c r="D16" s="17">
        <v>2200</v>
      </c>
    </row>
    <row r="17" spans="3:4" ht="15.75">
      <c r="C17" s="1"/>
      <c r="D17" s="3"/>
    </row>
    <row r="18" spans="1:17" ht="16.5" thickBot="1">
      <c r="A18" s="5" t="s">
        <v>17</v>
      </c>
      <c r="B18" s="5" t="s">
        <v>18</v>
      </c>
      <c r="C18" s="19"/>
      <c r="D18" s="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3:4" ht="6" customHeight="1">
      <c r="C19" s="19"/>
      <c r="D19" s="18"/>
    </row>
    <row r="20" spans="1:4" ht="15.75">
      <c r="A20" s="1" t="s">
        <v>19</v>
      </c>
      <c r="B20" s="4" t="s">
        <v>20</v>
      </c>
      <c r="C20" s="17">
        <v>21000</v>
      </c>
      <c r="D20" s="18"/>
    </row>
    <row r="21" spans="1:4" ht="15.75">
      <c r="A21" s="1" t="s">
        <v>21</v>
      </c>
      <c r="B21" s="4" t="s">
        <v>22</v>
      </c>
      <c r="C21" s="17">
        <v>14415.75</v>
      </c>
      <c r="D21" s="18"/>
    </row>
    <row r="22" spans="1:4" ht="15.75">
      <c r="A22" s="1" t="s">
        <v>23</v>
      </c>
      <c r="B22" s="4" t="s">
        <v>24</v>
      </c>
      <c r="C22" s="17">
        <v>13586.04</v>
      </c>
      <c r="D22" s="18"/>
    </row>
    <row r="23" spans="3:4" ht="15.75">
      <c r="C23" s="1"/>
      <c r="D23" s="3"/>
    </row>
    <row r="24" spans="1:4" ht="16.5" thickBot="1">
      <c r="A24" s="5" t="s">
        <v>25</v>
      </c>
      <c r="B24" s="5" t="s">
        <v>26</v>
      </c>
      <c r="C24" s="19"/>
      <c r="D24" s="18"/>
    </row>
    <row r="25" spans="3:4" ht="6" customHeight="1">
      <c r="C25" s="19"/>
      <c r="D25" s="18"/>
    </row>
    <row r="26" spans="1:4" ht="15.75">
      <c r="A26" s="1" t="s">
        <v>27</v>
      </c>
      <c r="B26" s="6" t="s">
        <v>28</v>
      </c>
      <c r="C26" s="17">
        <v>1750</v>
      </c>
      <c r="D26" s="18"/>
    </row>
    <row r="27" spans="1:4" ht="15.75">
      <c r="A27" s="1" t="s">
        <v>29</v>
      </c>
      <c r="B27" s="6" t="s">
        <v>30</v>
      </c>
      <c r="C27" s="9"/>
      <c r="D27" s="18"/>
    </row>
    <row r="28" spans="1:4" ht="15.75">
      <c r="A28" s="1" t="s">
        <v>31</v>
      </c>
      <c r="B28" s="6" t="s">
        <v>32</v>
      </c>
      <c r="C28" s="9"/>
      <c r="D28" s="18"/>
    </row>
    <row r="29" spans="3:4" ht="6" customHeight="1">
      <c r="C29" s="19"/>
      <c r="D29" s="18"/>
    </row>
    <row r="30" spans="2:4" s="2" customFormat="1" ht="15.75">
      <c r="B30" s="23" t="s">
        <v>33</v>
      </c>
      <c r="C30" s="17">
        <f>SUM(C8:C29)</f>
        <v>55323.73</v>
      </c>
      <c r="D30" s="17">
        <f>SUM(D8:D29)</f>
        <v>94676.26999999999</v>
      </c>
    </row>
    <row r="31" spans="2:4" s="2" customFormat="1" ht="15">
      <c r="B31" s="12"/>
      <c r="C31" s="19"/>
      <c r="D31" s="19"/>
    </row>
    <row r="32" spans="2:4" s="2" customFormat="1" ht="16.5" thickBot="1">
      <c r="B32" s="11" t="s">
        <v>47</v>
      </c>
      <c r="C32" s="25">
        <f>C30+D30</f>
        <v>150000</v>
      </c>
      <c r="D32" s="19"/>
    </row>
    <row r="33" spans="2:4" s="2" customFormat="1" ht="16.5" thickTop="1">
      <c r="B33" s="11"/>
      <c r="C33" s="26"/>
      <c r="D33" s="19"/>
    </row>
    <row r="34" spans="1:4" s="2" customFormat="1" ht="15.75">
      <c r="A34" s="12"/>
      <c r="B34" s="23"/>
      <c r="C34" s="26"/>
      <c r="D34" s="15"/>
    </row>
    <row r="35" spans="1:4" s="2" customFormat="1" ht="15">
      <c r="A35" s="12"/>
      <c r="B35" s="12"/>
      <c r="C35" s="12"/>
      <c r="D35" s="12"/>
    </row>
    <row r="36" spans="1:4" s="2" customFormat="1" ht="15.75">
      <c r="A36" s="12"/>
      <c r="B36" s="12"/>
      <c r="C36" s="24"/>
      <c r="D36" s="12"/>
    </row>
    <row r="37" spans="1:4" s="2" customFormat="1" ht="15">
      <c r="A37" s="12"/>
      <c r="B37" s="12"/>
      <c r="C37" s="12"/>
      <c r="D37" s="12"/>
    </row>
    <row r="38" spans="1:4" s="2" customFormat="1" ht="15">
      <c r="A38" s="12"/>
      <c r="B38" s="12"/>
      <c r="C38" s="12"/>
      <c r="D38" s="12"/>
    </row>
    <row r="39" spans="1:4" s="2" customFormat="1" ht="15">
      <c r="A39" s="12"/>
      <c r="B39" s="12"/>
      <c r="C39" s="12"/>
      <c r="D39" s="12"/>
    </row>
    <row r="40" spans="1:4" s="2" customFormat="1" ht="15">
      <c r="A40" s="12"/>
      <c r="B40" s="12"/>
      <c r="C40" s="12"/>
      <c r="D40" s="8"/>
    </row>
    <row r="41" spans="1:4" s="2" customFormat="1" ht="15">
      <c r="A41" s="12"/>
      <c r="B41" s="12"/>
      <c r="C41" s="12"/>
      <c r="D41" s="8"/>
    </row>
    <row r="42" spans="1:4" s="2" customFormat="1" ht="15.75">
      <c r="A42" s="11" t="s">
        <v>19</v>
      </c>
      <c r="B42" s="2" t="s">
        <v>38</v>
      </c>
      <c r="C42" s="13">
        <v>2500</v>
      </c>
      <c r="D42" s="8"/>
    </row>
    <row r="43" spans="1:4" s="2" customFormat="1" ht="15">
      <c r="A43" s="12"/>
      <c r="B43" s="12" t="s">
        <v>39</v>
      </c>
      <c r="C43" s="14">
        <v>18500</v>
      </c>
      <c r="D43" s="8"/>
    </row>
    <row r="44" spans="1:4" s="2" customFormat="1" ht="15.75">
      <c r="A44" s="12"/>
      <c r="B44" s="12"/>
      <c r="C44" s="22">
        <f>SUM(C42:C43)</f>
        <v>21000</v>
      </c>
      <c r="D44" s="8"/>
    </row>
    <row r="45" spans="1:4" s="2" customFormat="1" ht="15">
      <c r="A45" s="12"/>
      <c r="B45" s="12"/>
      <c r="C45" s="13"/>
      <c r="D45" s="8"/>
    </row>
    <row r="46" spans="1:4" s="2" customFormat="1" ht="15.75">
      <c r="A46" s="1" t="s">
        <v>21</v>
      </c>
      <c r="B46" s="12" t="s">
        <v>40</v>
      </c>
      <c r="C46" s="22">
        <f>33525*43%</f>
        <v>14415.75</v>
      </c>
      <c r="D46" s="8"/>
    </row>
    <row r="47" spans="2:4" s="2" customFormat="1" ht="15">
      <c r="B47" s="12"/>
      <c r="C47" s="13"/>
      <c r="D47" s="8"/>
    </row>
    <row r="48" spans="1:4" s="2" customFormat="1" ht="15.75">
      <c r="A48" s="1" t="s">
        <v>23</v>
      </c>
      <c r="B48" s="12" t="s">
        <v>43</v>
      </c>
      <c r="C48" s="13">
        <v>7744.64</v>
      </c>
      <c r="D48" s="13"/>
    </row>
    <row r="49" spans="2:4" s="2" customFormat="1" ht="15">
      <c r="B49" s="2" t="s">
        <v>41</v>
      </c>
      <c r="C49" s="13">
        <v>2830.4</v>
      </c>
      <c r="D49" s="9"/>
    </row>
    <row r="50" spans="2:4" s="2" customFormat="1" ht="15">
      <c r="B50" s="12" t="s">
        <v>42</v>
      </c>
      <c r="C50" s="13">
        <v>942.5</v>
      </c>
      <c r="D50" s="9"/>
    </row>
    <row r="51" spans="2:4" s="2" customFormat="1" ht="15">
      <c r="B51" s="12" t="s">
        <v>45</v>
      </c>
      <c r="C51" s="14">
        <f>13790*15%</f>
        <v>2068.5</v>
      </c>
      <c r="D51" s="9"/>
    </row>
    <row r="52" spans="2:4" s="2" customFormat="1" ht="15.75">
      <c r="B52" s="12"/>
      <c r="C52" s="22">
        <f>SUM(C48:C51)</f>
        <v>13586.04</v>
      </c>
      <c r="D52" s="10"/>
    </row>
    <row r="53" spans="2:4" s="2" customFormat="1" ht="15">
      <c r="B53" s="12"/>
      <c r="C53" s="13"/>
      <c r="D53" s="8"/>
    </row>
    <row r="54" spans="1:4" s="2" customFormat="1" ht="15.75">
      <c r="A54" s="1" t="s">
        <v>27</v>
      </c>
      <c r="B54" s="2" t="s">
        <v>44</v>
      </c>
      <c r="C54" s="22">
        <f>10500/6</f>
        <v>1750</v>
      </c>
      <c r="D54" s="8"/>
    </row>
    <row r="55" spans="3:4" s="2" customFormat="1" ht="15">
      <c r="C55" s="7"/>
      <c r="D55" s="8"/>
    </row>
    <row r="56" spans="3:4" s="2" customFormat="1" ht="15">
      <c r="C56" s="7"/>
      <c r="D56" s="8"/>
    </row>
    <row r="57" ht="15">
      <c r="C57" s="4"/>
    </row>
    <row r="58" ht="15">
      <c r="C58" s="27"/>
    </row>
    <row r="59" ht="15">
      <c r="C59" s="27"/>
    </row>
    <row r="60" ht="15">
      <c r="C60" s="27"/>
    </row>
    <row r="61" ht="15">
      <c r="C61" s="27"/>
    </row>
    <row r="62" spans="2:3" ht="15.75">
      <c r="B62" s="1"/>
      <c r="C62" s="21"/>
    </row>
  </sheetData>
  <sheetProtection/>
  <mergeCells count="1">
    <mergeCell ref="A1:D2"/>
  </mergeCells>
  <printOptions gridLines="1"/>
  <pageMargins left="0.3937007874015748" right="0.3937007874015748" top="0.5905511811023623" bottom="0.5905511811023623" header="0.5118110236220472" footer="0.5118110236220472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Pecci</dc:creator>
  <cp:keywords/>
  <dc:description/>
  <cp:lastModifiedBy>Maria Ester Tinelli</cp:lastModifiedBy>
  <cp:lastPrinted>2015-08-06T11:00:05Z</cp:lastPrinted>
  <dcterms:created xsi:type="dcterms:W3CDTF">1999-11-02T14:53:12Z</dcterms:created>
  <dcterms:modified xsi:type="dcterms:W3CDTF">2015-12-18T10:38:53Z</dcterms:modified>
  <cp:category/>
  <cp:version/>
  <cp:contentType/>
  <cp:contentStatus/>
</cp:coreProperties>
</file>